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D:\DATA  PERENCANAAN\SDI\"/>
    </mc:Choice>
  </mc:AlternateContent>
  <xr:revisionPtr revIDLastSave="0" documentId="13_ncr:1_{FF348D78-DF13-489D-9A64-19DB4644DC2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2021-2023" sheetId="1" r:id="rId1"/>
  </sheets>
  <externalReferences>
    <externalReference r:id="rId2"/>
    <externalReference r:id="rId3"/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" i="1" l="1"/>
  <c r="E3" i="1"/>
  <c r="E5" i="1"/>
  <c r="E6" i="1"/>
  <c r="E7" i="1"/>
  <c r="E4" i="1"/>
  <c r="E8" i="1"/>
  <c r="D4" i="1"/>
  <c r="D8" i="1"/>
  <c r="D7" i="1"/>
  <c r="D6" i="1"/>
  <c r="D5" i="1"/>
  <c r="D3" i="1"/>
  <c r="D2" i="1"/>
  <c r="D9" i="1" l="1"/>
  <c r="E9" i="1"/>
  <c r="C4" i="1"/>
  <c r="C8" i="1"/>
  <c r="C7" i="1"/>
  <c r="C6" i="1"/>
  <c r="C5" i="1"/>
  <c r="C3" i="1"/>
  <c r="C2" i="1" l="1"/>
  <c r="C9" i="1" s="1"/>
</calcChain>
</file>

<file path=xl/sharedStrings.xml><?xml version="1.0" encoding="utf-8"?>
<sst xmlns="http://schemas.openxmlformats.org/spreadsheetml/2006/main" count="17" uniqueCount="17">
  <si>
    <t>KECAMATAN</t>
  </si>
  <si>
    <t>MANGGAR</t>
  </si>
  <si>
    <t>GANTUNG</t>
  </si>
  <si>
    <t>KELAPA KAMPIT</t>
  </si>
  <si>
    <t>DAMAR</t>
  </si>
  <si>
    <t>SIMPANG RENGGIANG</t>
  </si>
  <si>
    <t>SIMPANG PESAK</t>
  </si>
  <si>
    <t>DENDANG</t>
  </si>
  <si>
    <t>TOTAL</t>
  </si>
  <si>
    <t>19.06.01</t>
  </si>
  <si>
    <t>19.06.02</t>
  </si>
  <si>
    <t>19.06.03</t>
  </si>
  <si>
    <t>19.06.04</t>
  </si>
  <si>
    <t>19.06.05</t>
  </si>
  <si>
    <t>19.06.06</t>
  </si>
  <si>
    <t>19.06.07</t>
  </si>
  <si>
    <t>KODE WILAYAH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</si>
</sst>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0" xfId="0" applyFont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ill="1" applyBorder="1"/>
    <xf numFmtId="0" fontId="0" fillId="0" borderId="2" xfId="0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SEJAHTERAAN%20RAKYAT%20SETDA%20KAB.%20BELTIM/BEASISWA%20NON%20PERMANEN/BEASISWA%20TA%202021/%23Anggra/Pencairan%20Non%20Permanen/icak-icak%20rekap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KESEJAHTERAAN%20RAKYAT%20SETDA%20KAB.%20BELTIM/BEASISWA%20NON%20PERMANEN/BEASISWA%20TA%202022/Rekap%20202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KESEJAHTERAAN%20RAKYAT%20SETDA%20KAB.%20BELTIM/BEASISWA%20NON%20PERMANEN/BEASISWA%20TA%202023/Rekap%20Keseluruhan%20Beasiswa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KAP BELTIM"/>
      <sheetName val="REKAP BB"/>
      <sheetName val="REKAP LBB"/>
      <sheetName val="REKAP BB FINAL"/>
      <sheetName val="REKAP LBB FINAL"/>
      <sheetName val="REKAP BELTIM I"/>
      <sheetName val="REKAP BB I "/>
      <sheetName val="REKAP LBB I"/>
      <sheetName val="mgr bb"/>
      <sheetName val="gtg bb"/>
      <sheetName val="sp pesAK bb"/>
      <sheetName val="sp renggiang bb"/>
      <sheetName val="damar bb"/>
      <sheetName val="kampit bb"/>
      <sheetName val=" REKAP BB FINAL II"/>
      <sheetName val=" mgr lbb"/>
      <sheetName val="gtg lbb"/>
      <sheetName val="sp pesak lbb"/>
      <sheetName val="damar lbb"/>
      <sheetName val="kampit lbb"/>
      <sheetName val="dendang LBB"/>
      <sheetName val="Sheet14"/>
      <sheetName val="REKAP LBB FINAL II"/>
      <sheetName val="Tahun 2020"/>
      <sheetName val="DISKUALIFIKASI"/>
      <sheetName val="Manggar"/>
      <sheetName val="Gantung"/>
      <sheetName val="Rengiang"/>
      <sheetName val="Pesak"/>
      <sheetName val="Damar"/>
      <sheetName val="KAmpit"/>
      <sheetName val="Denda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12">
          <cell r="A12">
            <v>10</v>
          </cell>
        </row>
      </sheetData>
      <sheetData sheetId="9">
        <row r="21">
          <cell r="A21">
            <v>2</v>
          </cell>
        </row>
      </sheetData>
      <sheetData sheetId="10">
        <row r="3">
          <cell r="A3">
            <v>2</v>
          </cell>
        </row>
      </sheetData>
      <sheetData sheetId="11">
        <row r="4">
          <cell r="A4">
            <v>3</v>
          </cell>
        </row>
      </sheetData>
      <sheetData sheetId="12">
        <row r="4">
          <cell r="A4">
            <v>3</v>
          </cell>
        </row>
      </sheetData>
      <sheetData sheetId="13">
        <row r="5">
          <cell r="A5">
            <v>4</v>
          </cell>
        </row>
      </sheetData>
      <sheetData sheetId="14" refreshError="1"/>
      <sheetData sheetId="15">
        <row r="29">
          <cell r="A29">
            <v>28</v>
          </cell>
        </row>
      </sheetData>
      <sheetData sheetId="16">
        <row r="9">
          <cell r="A9">
            <v>8</v>
          </cell>
        </row>
      </sheetData>
      <sheetData sheetId="17">
        <row r="4">
          <cell r="A4">
            <v>3</v>
          </cell>
        </row>
      </sheetData>
      <sheetData sheetId="18">
        <row r="8">
          <cell r="A8">
            <v>7</v>
          </cell>
        </row>
      </sheetData>
      <sheetData sheetId="19">
        <row r="26">
          <cell r="A26">
            <v>25</v>
          </cell>
        </row>
      </sheetData>
      <sheetData sheetId="20">
        <row r="2">
          <cell r="A2">
            <v>1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/>
      <sheetData sheetId="26" refreshError="1"/>
      <sheetData sheetId="27" refreshError="1"/>
      <sheetData sheetId="28" refreshError="1"/>
      <sheetData sheetId="29" refreshError="1"/>
      <sheetData sheetId="30"/>
      <sheetData sheetId="3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NGGAR"/>
      <sheetName val="DENDANG"/>
      <sheetName val="GANTUNG"/>
      <sheetName val="DAMAR"/>
      <sheetName val="KELAPA KAMPIT"/>
      <sheetName val="SIMPANG RENGGIANG"/>
      <sheetName val="SIMPANG PESAK"/>
      <sheetName val="Rekap BB"/>
      <sheetName val="BB"/>
      <sheetName val="Rekap LBB"/>
      <sheetName val="LBB"/>
      <sheetName val="DISKUALIFIKAS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16">
          <cell r="A16">
            <v>13</v>
          </cell>
        </row>
        <row r="28">
          <cell r="A28">
            <v>9</v>
          </cell>
        </row>
        <row r="32">
          <cell r="A32">
            <v>1</v>
          </cell>
        </row>
        <row r="37">
          <cell r="A37">
            <v>2</v>
          </cell>
        </row>
        <row r="43">
          <cell r="A43">
            <v>3</v>
          </cell>
        </row>
        <row r="57">
          <cell r="A57">
            <v>11</v>
          </cell>
        </row>
        <row r="62">
          <cell r="A62">
            <v>2</v>
          </cell>
        </row>
      </sheetData>
      <sheetData sheetId="8" refreshError="1"/>
      <sheetData sheetId="9">
        <row r="26">
          <cell r="A26">
            <v>23</v>
          </cell>
        </row>
        <row r="32">
          <cell r="A32">
            <v>3</v>
          </cell>
        </row>
        <row r="43">
          <cell r="A43">
            <v>8</v>
          </cell>
        </row>
        <row r="48">
          <cell r="A48">
            <v>2</v>
          </cell>
        </row>
        <row r="53">
          <cell r="A53">
            <v>2</v>
          </cell>
        </row>
        <row r="73">
          <cell r="A73">
            <v>17</v>
          </cell>
        </row>
      </sheetData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NGGAR"/>
      <sheetName val="DENDANG"/>
      <sheetName val="GANTUNG"/>
      <sheetName val="DAMAR"/>
      <sheetName val="KELAPA KAMPIT"/>
      <sheetName val="SIMPANG RENGGIANG"/>
      <sheetName val="SIMPANG PESAK"/>
      <sheetName val="rekap bb"/>
      <sheetName val="BB fix(2)"/>
      <sheetName val="BB"/>
      <sheetName val="REKAP LBB"/>
      <sheetName val="LBB fix(2)"/>
      <sheetName val="LBB"/>
      <sheetName val="DISKUALIFIKASI"/>
      <sheetName val="Tidak ada Data DTKS"/>
      <sheetName val="DTKS"/>
      <sheetName val="P3KE"/>
      <sheetName val="DTKS &amp; P3KE Per. Kecamatan"/>
      <sheetName val="PENAMBAHAN DATA"/>
      <sheetName val="DATA TAMBAH LAGI"/>
      <sheetName val=" DATA DTKS"/>
      <sheetName val="DESA YG BELU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9">
          <cell r="A19">
            <v>16</v>
          </cell>
        </row>
        <row r="24">
          <cell r="A24">
            <v>1</v>
          </cell>
        </row>
        <row r="38">
          <cell r="A38">
            <v>11</v>
          </cell>
        </row>
        <row r="43">
          <cell r="A43">
            <v>2</v>
          </cell>
        </row>
        <row r="47">
          <cell r="A47">
            <v>1</v>
          </cell>
        </row>
        <row r="54">
          <cell r="A54">
            <v>4</v>
          </cell>
        </row>
      </sheetData>
      <sheetData sheetId="8"/>
      <sheetData sheetId="9"/>
      <sheetData sheetId="10">
        <row r="21">
          <cell r="A21">
            <v>18</v>
          </cell>
        </row>
        <row r="27">
          <cell r="A27">
            <v>3</v>
          </cell>
        </row>
        <row r="39">
          <cell r="A39">
            <v>9</v>
          </cell>
        </row>
        <row r="43">
          <cell r="A43">
            <v>1</v>
          </cell>
        </row>
        <row r="47">
          <cell r="A47">
            <v>1</v>
          </cell>
        </row>
        <row r="58">
          <cell r="A58">
            <v>8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9"/>
  <sheetViews>
    <sheetView tabSelected="1" workbookViewId="0">
      <selection activeCell="C19" sqref="C19"/>
    </sheetView>
  </sheetViews>
  <sheetFormatPr defaultRowHeight="14.4" x14ac:dyDescent="0.3"/>
  <cols>
    <col min="1" max="1" width="14.6640625" customWidth="1"/>
    <col min="2" max="2" width="24.21875" customWidth="1"/>
    <col min="3" max="5" width="10.44140625" style="5" customWidth="1"/>
    <col min="6" max="6" width="9.109375" style="4"/>
  </cols>
  <sheetData>
    <row r="1" spans="1:18" x14ac:dyDescent="0.3">
      <c r="A1" s="6" t="s">
        <v>16</v>
      </c>
      <c r="B1" s="11" t="s">
        <v>0</v>
      </c>
      <c r="C1" s="7">
        <v>2021</v>
      </c>
      <c r="D1" s="7">
        <v>2022</v>
      </c>
      <c r="E1" s="7">
        <v>2023</v>
      </c>
      <c r="F1" s="7">
        <v>2024</v>
      </c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8" x14ac:dyDescent="0.3">
      <c r="A2" s="3" t="s">
        <v>9</v>
      </c>
      <c r="B2" s="2" t="s">
        <v>1</v>
      </c>
      <c r="C2" s="3">
        <f>'[1]mgr bb'!$A$12+'[1] mgr lbb'!$A$29</f>
        <v>38</v>
      </c>
      <c r="D2" s="3">
        <f>'[2]Rekap LBB'!$A$26+'[2]Rekap BB'!$A$16</f>
        <v>36</v>
      </c>
      <c r="E2" s="3">
        <f>'[3]rekap bb'!$A$19+'[3]REKAP LBB'!$A$21</f>
        <v>34</v>
      </c>
      <c r="F2" s="3">
        <v>0</v>
      </c>
    </row>
    <row r="3" spans="1:18" x14ac:dyDescent="0.3">
      <c r="A3" s="3" t="s">
        <v>10</v>
      </c>
      <c r="B3" s="2" t="s">
        <v>2</v>
      </c>
      <c r="C3" s="3">
        <f>'[1]gtg bb'!$A$21+'[1]gtg lbb'!$A$9</f>
        <v>10</v>
      </c>
      <c r="D3" s="3">
        <f>'[2]Rekap LBB'!$A$43+'[2]Rekap BB'!$A$28</f>
        <v>17</v>
      </c>
      <c r="E3" s="3">
        <f>'[3]rekap bb'!$A$54+'[3]REKAP LBB'!$A$58</f>
        <v>12</v>
      </c>
      <c r="F3" s="3">
        <v>0</v>
      </c>
    </row>
    <row r="4" spans="1:18" x14ac:dyDescent="0.3">
      <c r="A4" s="3" t="s">
        <v>11</v>
      </c>
      <c r="B4" s="2" t="s">
        <v>7</v>
      </c>
      <c r="C4" s="3">
        <f>'[1]dendang LBB'!$A$2</f>
        <v>1</v>
      </c>
      <c r="D4" s="3">
        <f>'[2]Rekap LBB'!$A$53+'[2]Rekap BB'!$A$62</f>
        <v>4</v>
      </c>
      <c r="E4" s="3">
        <f>'[3]rekap bb'!$A$43+'[3]REKAP LBB'!$A$43</f>
        <v>3</v>
      </c>
      <c r="F4" s="3">
        <v>0</v>
      </c>
    </row>
    <row r="5" spans="1:18" x14ac:dyDescent="0.3">
      <c r="A5" s="3" t="s">
        <v>12</v>
      </c>
      <c r="B5" s="2" t="s">
        <v>3</v>
      </c>
      <c r="C5" s="3">
        <f>'[1]kampit bb'!$A$5+'[1]kampit bb'!$A$5+'[1]kampit lbb'!$A$26</f>
        <v>33</v>
      </c>
      <c r="D5" s="3">
        <f>'[2]Rekap LBB'!$A$73+'[2]Rekap BB'!$A$57</f>
        <v>28</v>
      </c>
      <c r="E5" s="3">
        <f>'[3]rekap bb'!$A$38+'[3]REKAP LBB'!$A$39</f>
        <v>20</v>
      </c>
      <c r="F5" s="3">
        <v>0</v>
      </c>
    </row>
    <row r="6" spans="1:18" x14ac:dyDescent="0.3">
      <c r="A6" s="3" t="s">
        <v>13</v>
      </c>
      <c r="B6" s="2" t="s">
        <v>4</v>
      </c>
      <c r="C6" s="3">
        <f>'[1]damar lbb'!$A$8+'[1]damar bb'!$A$4</f>
        <v>10</v>
      </c>
      <c r="D6" s="3">
        <f>'[2]Rekap LBB'!$A$32+'[2]Rekap BB'!$A$43</f>
        <v>6</v>
      </c>
      <c r="E6" s="3">
        <f>'[3]rekap bb'!$A$24+'[3]rekap bb'!$A$24+'[3]REKAP LBB'!$A$27</f>
        <v>5</v>
      </c>
      <c r="F6" s="3">
        <v>0</v>
      </c>
    </row>
    <row r="7" spans="1:18" x14ac:dyDescent="0.3">
      <c r="A7" s="3" t="s">
        <v>14</v>
      </c>
      <c r="B7" s="2" t="s">
        <v>5</v>
      </c>
      <c r="C7" s="3">
        <f>'[1]sp renggiang bb'!$A$4</f>
        <v>3</v>
      </c>
      <c r="D7" s="3">
        <f>'[2]Rekap BB'!$A$37</f>
        <v>2</v>
      </c>
      <c r="E7" s="3">
        <f>'[3]REKAP LBB'!$A$47</f>
        <v>1</v>
      </c>
      <c r="F7" s="3">
        <v>0</v>
      </c>
    </row>
    <row r="8" spans="1:18" x14ac:dyDescent="0.3">
      <c r="A8" s="3" t="s">
        <v>15</v>
      </c>
      <c r="B8" s="2" t="s">
        <v>6</v>
      </c>
      <c r="C8" s="3">
        <f>'[1]sp pesAK bb'!$A$3+'[1]sp pesak lbb'!$A$4</f>
        <v>5</v>
      </c>
      <c r="D8" s="3">
        <f>'[2]Rekap BB'!$A$32+'[2]Rekap LBB'!$A$48</f>
        <v>3</v>
      </c>
      <c r="E8" s="3">
        <f>'[3]rekap bb'!$A$47</f>
        <v>1</v>
      </c>
      <c r="F8" s="3">
        <v>0</v>
      </c>
    </row>
    <row r="9" spans="1:18" x14ac:dyDescent="0.3">
      <c r="A9" s="8"/>
      <c r="B9" s="9" t="s">
        <v>8</v>
      </c>
      <c r="C9" s="10">
        <f>C2+C3+C5+C6+C7+C8+C4</f>
        <v>100</v>
      </c>
      <c r="D9" s="10">
        <f>SUM(D2:D8)</f>
        <v>96</v>
      </c>
      <c r="E9" s="10">
        <f>SUM(E2:E8)</f>
        <v>76</v>
      </c>
      <c r="F9" s="10">
        <v>0</v>
      </c>
    </row>
  </sheetData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2021-2023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panduwilka@gmail.com</dc:creator>
  <cp:lastModifiedBy>SETDA BELTIM</cp:lastModifiedBy>
  <dcterms:created xsi:type="dcterms:W3CDTF">2024-05-08T02:45:18Z</dcterms:created>
  <dcterms:modified xsi:type="dcterms:W3CDTF">2024-05-08T07:01:34Z</dcterms:modified>
</cp:coreProperties>
</file>