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unye Ibu\adek_uzi\kegiatan\2024\2024\data SDI\Harga Ikan\"/>
    </mc:Choice>
  </mc:AlternateContent>
  <bookViews>
    <workbookView xWindow="0" yWindow="0" windowWidth="20490" windowHeight="7650"/>
  </bookViews>
  <sheets>
    <sheet name="april" sheetId="1" r:id="rId1"/>
  </sheets>
  <definedNames>
    <definedName name="_xlnm.Print_Area" localSheetId="0">april!$A$1:$P$33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" l="1"/>
  <c r="P33" i="1" s="1"/>
  <c r="N33" i="1"/>
  <c r="M33" i="1"/>
  <c r="O32" i="1"/>
  <c r="P32" i="1" s="1"/>
  <c r="N32" i="1"/>
  <c r="M32" i="1"/>
  <c r="O31" i="1"/>
  <c r="P31" i="1" s="1"/>
  <c r="N31" i="1"/>
  <c r="M31" i="1"/>
  <c r="O30" i="1"/>
  <c r="P30" i="1" s="1"/>
  <c r="N30" i="1"/>
  <c r="M30" i="1"/>
  <c r="O29" i="1"/>
  <c r="P29" i="1" s="1"/>
  <c r="N29" i="1"/>
  <c r="M29" i="1"/>
  <c r="O28" i="1"/>
  <c r="P28" i="1" s="1"/>
  <c r="N28" i="1"/>
  <c r="M28" i="1"/>
  <c r="O27" i="1"/>
  <c r="P27" i="1" s="1"/>
  <c r="N27" i="1"/>
  <c r="M27" i="1"/>
  <c r="O26" i="1"/>
  <c r="P26" i="1" s="1"/>
  <c r="N26" i="1"/>
  <c r="M26" i="1"/>
  <c r="O25" i="1"/>
  <c r="P25" i="1" s="1"/>
  <c r="N25" i="1"/>
  <c r="M25" i="1"/>
  <c r="O24" i="1"/>
  <c r="P24" i="1" s="1"/>
  <c r="N24" i="1"/>
  <c r="M24" i="1"/>
  <c r="O23" i="1"/>
  <c r="P23" i="1" s="1"/>
  <c r="N23" i="1"/>
  <c r="M23" i="1"/>
  <c r="O22" i="1"/>
  <c r="P22" i="1" s="1"/>
  <c r="N22" i="1"/>
  <c r="M22" i="1"/>
  <c r="O21" i="1"/>
  <c r="P21" i="1" s="1"/>
  <c r="N21" i="1"/>
  <c r="M21" i="1"/>
  <c r="O20" i="1"/>
  <c r="P20" i="1" s="1"/>
  <c r="N20" i="1"/>
  <c r="M20" i="1"/>
  <c r="O19" i="1"/>
  <c r="P19" i="1" s="1"/>
  <c r="N19" i="1"/>
  <c r="M19" i="1"/>
  <c r="O18" i="1"/>
  <c r="P18" i="1" s="1"/>
  <c r="N18" i="1"/>
  <c r="M18" i="1"/>
  <c r="O17" i="1"/>
  <c r="P17" i="1" s="1"/>
  <c r="N17" i="1"/>
  <c r="M17" i="1"/>
  <c r="O16" i="1"/>
  <c r="P16" i="1" s="1"/>
  <c r="N16" i="1"/>
  <c r="M16" i="1"/>
  <c r="O15" i="1"/>
  <c r="P15" i="1" s="1"/>
  <c r="N15" i="1"/>
  <c r="M15" i="1"/>
  <c r="O14" i="1"/>
  <c r="P14" i="1" s="1"/>
  <c r="N14" i="1"/>
  <c r="M14" i="1"/>
  <c r="O13" i="1"/>
  <c r="P13" i="1" s="1"/>
  <c r="N13" i="1"/>
  <c r="M13" i="1"/>
  <c r="O12" i="1"/>
  <c r="P12" i="1" s="1"/>
  <c r="N12" i="1"/>
  <c r="M12" i="1"/>
  <c r="O11" i="1"/>
  <c r="P11" i="1" s="1"/>
  <c r="N11" i="1"/>
  <c r="M11" i="1"/>
  <c r="O10" i="1"/>
  <c r="P10" i="1" s="1"/>
  <c r="N10" i="1"/>
  <c r="M10" i="1"/>
  <c r="O9" i="1"/>
  <c r="P9" i="1" s="1"/>
  <c r="N9" i="1"/>
  <c r="M9" i="1"/>
  <c r="O8" i="1"/>
  <c r="P8" i="1" s="1"/>
  <c r="N8" i="1"/>
  <c r="M8" i="1"/>
  <c r="O7" i="1"/>
  <c r="P7" i="1" s="1"/>
  <c r="N7" i="1"/>
  <c r="M7" i="1"/>
  <c r="O6" i="1"/>
  <c r="P6" i="1" s="1"/>
  <c r="N6" i="1"/>
  <c r="M6" i="1"/>
  <c r="O5" i="1"/>
  <c r="P5" i="1" s="1"/>
  <c r="N5" i="1"/>
  <c r="M5" i="1"/>
  <c r="O4" i="1"/>
  <c r="P4" i="1" s="1"/>
  <c r="N4" i="1"/>
  <c r="M4" i="1"/>
  <c r="O3" i="1"/>
  <c r="P3" i="1" s="1"/>
  <c r="N3" i="1"/>
  <c r="M3" i="1"/>
  <c r="O2" i="1"/>
  <c r="P2" i="1" s="1"/>
  <c r="N2" i="1"/>
  <c r="M2" i="1"/>
</calcChain>
</file>

<file path=xl/sharedStrings.xml><?xml version="1.0" encoding="utf-8"?>
<sst xmlns="http://schemas.openxmlformats.org/spreadsheetml/2006/main" count="92" uniqueCount="51">
  <si>
    <t>No</t>
  </si>
  <si>
    <t>Nama Pasar</t>
  </si>
  <si>
    <t>Jenis Ikan</t>
  </si>
  <si>
    <t>1 April 2024</t>
  </si>
  <si>
    <t>4 April 2024</t>
  </si>
  <si>
    <t>8 April 2024</t>
  </si>
  <si>
    <t>11 April 2024</t>
  </si>
  <si>
    <t>15 April 2024</t>
  </si>
  <si>
    <t>18 April 2024</t>
  </si>
  <si>
    <t>22 April 2024</t>
  </si>
  <si>
    <t>25 April 2024</t>
  </si>
  <si>
    <t>29 April 2024</t>
  </si>
  <si>
    <t>Harga Tertinggi</t>
  </si>
  <si>
    <t>Harga Terendah</t>
  </si>
  <si>
    <t>Harga Rata-rata</t>
  </si>
  <si>
    <t>Pembulatan Rata-rata</t>
  </si>
  <si>
    <t>Manggar</t>
  </si>
  <si>
    <t>Ketarap</t>
  </si>
  <si>
    <t>Talang</t>
  </si>
  <si>
    <t>Hiu</t>
  </si>
  <si>
    <t>Selar</t>
  </si>
  <si>
    <t>Udang Kecil</t>
  </si>
  <si>
    <t>-</t>
  </si>
  <si>
    <t>Udang Sedang</t>
  </si>
  <si>
    <t>Udang Besar</t>
  </si>
  <si>
    <t>Mata Besar/ Selar Bentong</t>
  </si>
  <si>
    <t>Tamban/ Laisi</t>
  </si>
  <si>
    <t>Bawal Hitam</t>
  </si>
  <si>
    <t>Cumi-cumi Kecil</t>
  </si>
  <si>
    <t>Cumi-cumi Besar</t>
  </si>
  <si>
    <t>Kurisi</t>
  </si>
  <si>
    <t xml:space="preserve">Kembung </t>
  </si>
  <si>
    <t>Sembilang</t>
  </si>
  <si>
    <t>Bingkis</t>
  </si>
  <si>
    <t>Rajungan</t>
  </si>
  <si>
    <t>Tongkol</t>
  </si>
  <si>
    <t>Ekor Kuning</t>
  </si>
  <si>
    <t>Udang Tambak</t>
  </si>
  <si>
    <t>Tenggiri</t>
  </si>
  <si>
    <t>Manyung</t>
  </si>
  <si>
    <t>Seminyak</t>
  </si>
  <si>
    <t>Pari</t>
  </si>
  <si>
    <t>Ketambak</t>
  </si>
  <si>
    <t>Bulat</t>
  </si>
  <si>
    <t>Banyer</t>
  </si>
  <si>
    <t>Kuning-kuning</t>
  </si>
  <si>
    <t>Ekspor</t>
  </si>
  <si>
    <t>Kerapu Sunuk 1/2 Kg - 1 Kg</t>
  </si>
  <si>
    <t>Cumi-cumi 15 Cm</t>
  </si>
  <si>
    <t>Kakap Merah 1/2 Kg - 2 Kg</t>
  </si>
  <si>
    <t>Tenggiri 1,4 Kg - 3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</si>
</sst>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16" fontId="1" fillId="0" borderId="1" xfId="0" quotePrefix="1" applyNumberFormat="1" applyFont="1" applyBorder="1" applyAlignment="1">
      <alignment horizontal="center" vertical="top" wrapText="1"/>
    </xf>
    <xf numFmtId="0" fontId="1" fillId="0" borderId="1" xfId="0" quotePrefix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37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7" fontId="0" fillId="0" borderId="1" xfId="0" quotePrefix="1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zoomScale="85" zoomScaleNormal="85" zoomScaleSheetLayoutView="100" workbookViewId="0">
      <selection activeCell="L37" sqref="L37"/>
    </sheetView>
  </sheetViews>
  <sheetFormatPr defaultRowHeight="14.25"/>
  <cols>
    <col min="1" max="1" width="8.375" customWidth="1"/>
    <col min="2" max="2" width="12.125" customWidth="1"/>
    <col min="3" max="3" width="26.125" customWidth="1"/>
    <col min="4" max="5" width="17.75" customWidth="1"/>
    <col min="6" max="16" width="16.625" customWidth="1"/>
    <col min="17" max="17" width="6.625" customWidth="1"/>
  </cols>
  <sheetData>
    <row r="1" spans="1:16" s="4" customFormat="1" ht="30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5">
        <v>1</v>
      </c>
      <c r="B2" s="6" t="s">
        <v>16</v>
      </c>
      <c r="C2" s="6" t="s">
        <v>17</v>
      </c>
      <c r="D2" s="7">
        <v>50000</v>
      </c>
      <c r="E2" s="7">
        <v>40000</v>
      </c>
      <c r="F2" s="7"/>
      <c r="G2" s="7"/>
      <c r="H2" s="7"/>
      <c r="I2" s="7">
        <v>60000</v>
      </c>
      <c r="J2" s="7">
        <v>50000</v>
      </c>
      <c r="K2" s="7">
        <v>50000</v>
      </c>
      <c r="L2" s="7">
        <v>50000</v>
      </c>
      <c r="M2" s="7">
        <f>MAX(D2:L2)</f>
        <v>60000</v>
      </c>
      <c r="N2" s="7">
        <f>MIN(D2:L2)</f>
        <v>40000</v>
      </c>
      <c r="O2" s="8">
        <f>AVERAGE(D2:L2)</f>
        <v>50000</v>
      </c>
      <c r="P2" s="7">
        <f>ROUNDUP(O2,-2)</f>
        <v>50000</v>
      </c>
    </row>
    <row r="3" spans="1:16">
      <c r="A3" s="5">
        <v>1</v>
      </c>
      <c r="B3" s="6" t="s">
        <v>16</v>
      </c>
      <c r="C3" s="6" t="s">
        <v>18</v>
      </c>
      <c r="D3" s="7">
        <v>10000</v>
      </c>
      <c r="E3" s="7">
        <v>10000</v>
      </c>
      <c r="F3" s="7"/>
      <c r="G3" s="7"/>
      <c r="H3" s="7"/>
      <c r="I3" s="7">
        <v>10000</v>
      </c>
      <c r="J3" s="7">
        <v>10000</v>
      </c>
      <c r="K3" s="7">
        <v>10000</v>
      </c>
      <c r="L3" s="7">
        <v>10000</v>
      </c>
      <c r="M3" s="7">
        <f t="shared" ref="M3:M33" si="0">MAX(D3:L3)</f>
        <v>10000</v>
      </c>
      <c r="N3" s="7">
        <f t="shared" ref="N3:N33" si="1">MIN(D3:L3)</f>
        <v>10000</v>
      </c>
      <c r="O3" s="8">
        <f>AVERAGE(D3:L3)</f>
        <v>10000</v>
      </c>
      <c r="P3" s="7">
        <f t="shared" ref="P3:P33" si="2">ROUNDUP(O3,-2)</f>
        <v>10000</v>
      </c>
    </row>
    <row r="4" spans="1:16">
      <c r="A4" s="5">
        <v>1</v>
      </c>
      <c r="B4" s="6" t="s">
        <v>16</v>
      </c>
      <c r="C4" s="6" t="s">
        <v>19</v>
      </c>
      <c r="D4" s="7">
        <v>13000</v>
      </c>
      <c r="E4" s="7">
        <v>13000</v>
      </c>
      <c r="F4" s="7"/>
      <c r="G4" s="7"/>
      <c r="H4" s="7"/>
      <c r="I4" s="7">
        <v>18000</v>
      </c>
      <c r="J4" s="7">
        <v>15000</v>
      </c>
      <c r="K4" s="7">
        <v>15000</v>
      </c>
      <c r="L4" s="7">
        <v>15000</v>
      </c>
      <c r="M4" s="7">
        <f t="shared" si="0"/>
        <v>18000</v>
      </c>
      <c r="N4" s="7">
        <f t="shared" si="1"/>
        <v>13000</v>
      </c>
      <c r="O4" s="7">
        <f t="shared" ref="O4:O33" si="3">AVERAGE(D4:L4)</f>
        <v>14833.333333333334</v>
      </c>
      <c r="P4" s="7">
        <f t="shared" si="2"/>
        <v>14900</v>
      </c>
    </row>
    <row r="5" spans="1:16">
      <c r="A5" s="5">
        <v>1</v>
      </c>
      <c r="B5" s="6" t="s">
        <v>16</v>
      </c>
      <c r="C5" s="6" t="s">
        <v>20</v>
      </c>
      <c r="D5" s="7">
        <v>15000</v>
      </c>
      <c r="E5" s="7">
        <v>15000</v>
      </c>
      <c r="F5" s="7"/>
      <c r="G5" s="7"/>
      <c r="H5" s="7"/>
      <c r="I5" s="7">
        <v>25000</v>
      </c>
      <c r="J5" s="7">
        <v>20000</v>
      </c>
      <c r="K5" s="7">
        <v>20000</v>
      </c>
      <c r="L5" s="7">
        <v>15000</v>
      </c>
      <c r="M5" s="7">
        <f t="shared" si="0"/>
        <v>25000</v>
      </c>
      <c r="N5" s="7">
        <f t="shared" si="1"/>
        <v>15000</v>
      </c>
      <c r="O5" s="7">
        <f t="shared" si="3"/>
        <v>18333.333333333332</v>
      </c>
      <c r="P5" s="7">
        <f t="shared" si="2"/>
        <v>18400</v>
      </c>
    </row>
    <row r="6" spans="1:16">
      <c r="A6" s="5">
        <v>1</v>
      </c>
      <c r="B6" s="6" t="s">
        <v>16</v>
      </c>
      <c r="C6" s="6" t="s">
        <v>21</v>
      </c>
      <c r="D6" s="9" t="s">
        <v>22</v>
      </c>
      <c r="E6" s="7">
        <v>45000</v>
      </c>
      <c r="F6" s="7"/>
      <c r="G6" s="7"/>
      <c r="H6" s="7"/>
      <c r="I6" s="7">
        <v>60000</v>
      </c>
      <c r="J6" s="7">
        <v>80000</v>
      </c>
      <c r="K6" s="7">
        <v>60000</v>
      </c>
      <c r="L6" s="7">
        <v>60000</v>
      </c>
      <c r="M6" s="7">
        <f t="shared" si="0"/>
        <v>80000</v>
      </c>
      <c r="N6" s="7">
        <f t="shared" si="1"/>
        <v>45000</v>
      </c>
      <c r="O6" s="7">
        <f t="shared" si="3"/>
        <v>61000</v>
      </c>
      <c r="P6" s="7">
        <f t="shared" si="2"/>
        <v>61000</v>
      </c>
    </row>
    <row r="7" spans="1:16">
      <c r="A7" s="5">
        <v>1</v>
      </c>
      <c r="B7" s="6" t="s">
        <v>16</v>
      </c>
      <c r="C7" s="6" t="s">
        <v>23</v>
      </c>
      <c r="D7" s="9" t="s">
        <v>22</v>
      </c>
      <c r="E7" s="7">
        <v>65000</v>
      </c>
      <c r="F7" s="7"/>
      <c r="G7" s="7"/>
      <c r="H7" s="7"/>
      <c r="I7" s="7">
        <v>80000</v>
      </c>
      <c r="J7" s="7">
        <v>130000</v>
      </c>
      <c r="K7" s="7">
        <v>80000</v>
      </c>
      <c r="L7" s="7">
        <v>80000</v>
      </c>
      <c r="M7" s="7">
        <f t="shared" si="0"/>
        <v>130000</v>
      </c>
      <c r="N7" s="7">
        <f t="shared" si="1"/>
        <v>65000</v>
      </c>
      <c r="O7" s="7">
        <f t="shared" si="3"/>
        <v>87000</v>
      </c>
      <c r="P7" s="7">
        <f t="shared" si="2"/>
        <v>87000</v>
      </c>
    </row>
    <row r="8" spans="1:16">
      <c r="A8" s="5">
        <v>1</v>
      </c>
      <c r="B8" s="6" t="s">
        <v>16</v>
      </c>
      <c r="C8" s="6" t="s">
        <v>24</v>
      </c>
      <c r="D8" s="9" t="s">
        <v>22</v>
      </c>
      <c r="E8" s="7">
        <v>100000</v>
      </c>
      <c r="F8" s="7"/>
      <c r="G8" s="7"/>
      <c r="H8" s="7"/>
      <c r="I8" s="7">
        <v>120000</v>
      </c>
      <c r="J8" s="7">
        <v>150000</v>
      </c>
      <c r="K8" s="7">
        <v>120000</v>
      </c>
      <c r="L8" s="7">
        <v>120000</v>
      </c>
      <c r="M8" s="7">
        <f t="shared" si="0"/>
        <v>150000</v>
      </c>
      <c r="N8" s="7">
        <f t="shared" si="1"/>
        <v>100000</v>
      </c>
      <c r="O8" s="7">
        <f t="shared" si="3"/>
        <v>122000</v>
      </c>
      <c r="P8" s="7">
        <f t="shared" si="2"/>
        <v>122000</v>
      </c>
    </row>
    <row r="9" spans="1:16">
      <c r="A9" s="5">
        <v>1</v>
      </c>
      <c r="B9" s="6" t="s">
        <v>16</v>
      </c>
      <c r="C9" s="6" t="s">
        <v>25</v>
      </c>
      <c r="D9" s="7">
        <v>20000</v>
      </c>
      <c r="E9" s="7">
        <v>20000</v>
      </c>
      <c r="F9" s="7"/>
      <c r="G9" s="7"/>
      <c r="H9" s="7"/>
      <c r="I9" s="7">
        <v>22000</v>
      </c>
      <c r="J9" s="7">
        <v>20000</v>
      </c>
      <c r="K9" s="7">
        <v>20000</v>
      </c>
      <c r="L9" s="7">
        <v>20000</v>
      </c>
      <c r="M9" s="7">
        <f t="shared" si="0"/>
        <v>22000</v>
      </c>
      <c r="N9" s="7">
        <f t="shared" si="1"/>
        <v>20000</v>
      </c>
      <c r="O9" s="7">
        <f t="shared" si="3"/>
        <v>20333.333333333332</v>
      </c>
      <c r="P9" s="7">
        <f t="shared" si="2"/>
        <v>20400</v>
      </c>
    </row>
    <row r="10" spans="1:16">
      <c r="A10" s="5">
        <v>1</v>
      </c>
      <c r="B10" s="6" t="s">
        <v>16</v>
      </c>
      <c r="C10" s="6" t="s">
        <v>26</v>
      </c>
      <c r="D10" s="7">
        <v>10000</v>
      </c>
      <c r="E10" s="7">
        <v>10000</v>
      </c>
      <c r="F10" s="7"/>
      <c r="G10" s="7"/>
      <c r="H10" s="7"/>
      <c r="I10" s="7">
        <v>20000</v>
      </c>
      <c r="J10" s="7">
        <v>15000</v>
      </c>
      <c r="K10" s="7">
        <v>10000</v>
      </c>
      <c r="L10" s="7">
        <v>15000</v>
      </c>
      <c r="M10" s="7">
        <f t="shared" si="0"/>
        <v>20000</v>
      </c>
      <c r="N10" s="7">
        <f t="shared" si="1"/>
        <v>10000</v>
      </c>
      <c r="O10" s="7">
        <f t="shared" si="3"/>
        <v>13333.333333333334</v>
      </c>
      <c r="P10" s="7">
        <f t="shared" si="2"/>
        <v>13400</v>
      </c>
    </row>
    <row r="11" spans="1:16">
      <c r="A11" s="5">
        <v>1</v>
      </c>
      <c r="B11" s="6" t="s">
        <v>16</v>
      </c>
      <c r="C11" s="6" t="s">
        <v>27</v>
      </c>
      <c r="D11" s="9">
        <v>50000</v>
      </c>
      <c r="E11" s="9">
        <v>40000</v>
      </c>
      <c r="F11" s="9"/>
      <c r="G11" s="9"/>
      <c r="H11" s="9"/>
      <c r="I11" s="9">
        <v>50000</v>
      </c>
      <c r="J11" s="9">
        <v>50000</v>
      </c>
      <c r="K11" s="9">
        <v>50000</v>
      </c>
      <c r="L11" s="9">
        <v>50000</v>
      </c>
      <c r="M11" s="7">
        <f t="shared" si="0"/>
        <v>50000</v>
      </c>
      <c r="N11" s="7">
        <f t="shared" si="1"/>
        <v>40000</v>
      </c>
      <c r="O11" s="7">
        <f t="shared" si="3"/>
        <v>48333.333333333336</v>
      </c>
      <c r="P11" s="7">
        <f t="shared" si="2"/>
        <v>48400</v>
      </c>
    </row>
    <row r="12" spans="1:16">
      <c r="A12" s="5">
        <v>1</v>
      </c>
      <c r="B12" s="6" t="s">
        <v>16</v>
      </c>
      <c r="C12" s="6" t="s">
        <v>28</v>
      </c>
      <c r="D12" s="7">
        <v>70000</v>
      </c>
      <c r="E12" s="7">
        <v>60000</v>
      </c>
      <c r="F12" s="7"/>
      <c r="G12" s="7"/>
      <c r="H12" s="7"/>
      <c r="I12" s="7">
        <v>30000</v>
      </c>
      <c r="J12" s="7">
        <v>80000</v>
      </c>
      <c r="K12" s="7">
        <v>80000</v>
      </c>
      <c r="L12" s="7">
        <v>60000</v>
      </c>
      <c r="M12" s="7">
        <f t="shared" si="0"/>
        <v>80000</v>
      </c>
      <c r="N12" s="7">
        <f t="shared" si="1"/>
        <v>30000</v>
      </c>
      <c r="O12" s="7">
        <f t="shared" si="3"/>
        <v>63333.333333333336</v>
      </c>
      <c r="P12" s="7">
        <f t="shared" si="2"/>
        <v>63400</v>
      </c>
    </row>
    <row r="13" spans="1:16">
      <c r="A13" s="5">
        <v>1</v>
      </c>
      <c r="B13" s="6" t="s">
        <v>16</v>
      </c>
      <c r="C13" s="6" t="s">
        <v>29</v>
      </c>
      <c r="D13" s="7">
        <v>100000</v>
      </c>
      <c r="E13" s="7">
        <v>100000</v>
      </c>
      <c r="F13" s="7"/>
      <c r="G13" s="7"/>
      <c r="H13" s="7"/>
      <c r="I13" s="7">
        <v>90000</v>
      </c>
      <c r="J13" s="7">
        <v>100000</v>
      </c>
      <c r="K13" s="7">
        <v>100000</v>
      </c>
      <c r="L13" s="7">
        <v>90000</v>
      </c>
      <c r="M13" s="7">
        <f t="shared" si="0"/>
        <v>100000</v>
      </c>
      <c r="N13" s="7">
        <f t="shared" si="1"/>
        <v>90000</v>
      </c>
      <c r="O13" s="7">
        <f t="shared" si="3"/>
        <v>96666.666666666672</v>
      </c>
      <c r="P13" s="7">
        <f t="shared" si="2"/>
        <v>96700</v>
      </c>
    </row>
    <row r="14" spans="1:16">
      <c r="A14" s="5">
        <v>1</v>
      </c>
      <c r="B14" s="6" t="s">
        <v>16</v>
      </c>
      <c r="C14" s="6" t="s">
        <v>30</v>
      </c>
      <c r="D14" s="9">
        <v>15000</v>
      </c>
      <c r="E14" s="9">
        <v>25000</v>
      </c>
      <c r="F14" s="9"/>
      <c r="G14" s="9"/>
      <c r="H14" s="9"/>
      <c r="I14" s="9">
        <v>40000</v>
      </c>
      <c r="J14" s="9">
        <v>40000</v>
      </c>
      <c r="K14" s="9">
        <v>25000</v>
      </c>
      <c r="L14" s="9">
        <v>20000</v>
      </c>
      <c r="M14" s="7">
        <f t="shared" si="0"/>
        <v>40000</v>
      </c>
      <c r="N14" s="7">
        <f t="shared" si="1"/>
        <v>15000</v>
      </c>
      <c r="O14" s="7">
        <f t="shared" si="3"/>
        <v>27500</v>
      </c>
      <c r="P14" s="7">
        <f t="shared" si="2"/>
        <v>27500</v>
      </c>
    </row>
    <row r="15" spans="1:16">
      <c r="A15" s="5">
        <v>1</v>
      </c>
      <c r="B15" s="6" t="s">
        <v>16</v>
      </c>
      <c r="C15" s="6" t="s">
        <v>31</v>
      </c>
      <c r="D15" s="7">
        <v>20000</v>
      </c>
      <c r="E15" s="7">
        <v>20000</v>
      </c>
      <c r="F15" s="7"/>
      <c r="G15" s="7"/>
      <c r="H15" s="7"/>
      <c r="I15" s="7">
        <v>30000</v>
      </c>
      <c r="J15" s="7">
        <v>25000</v>
      </c>
      <c r="K15" s="7">
        <v>25000</v>
      </c>
      <c r="L15" s="7">
        <v>20000</v>
      </c>
      <c r="M15" s="7">
        <f t="shared" si="0"/>
        <v>30000</v>
      </c>
      <c r="N15" s="7">
        <f t="shared" si="1"/>
        <v>20000</v>
      </c>
      <c r="O15" s="7">
        <f t="shared" si="3"/>
        <v>23333.333333333332</v>
      </c>
      <c r="P15" s="7">
        <f t="shared" si="2"/>
        <v>23400</v>
      </c>
    </row>
    <row r="16" spans="1:16">
      <c r="A16" s="5">
        <v>1</v>
      </c>
      <c r="B16" s="6" t="s">
        <v>16</v>
      </c>
      <c r="C16" s="6" t="s">
        <v>32</v>
      </c>
      <c r="D16" s="9">
        <v>35000</v>
      </c>
      <c r="E16" s="9">
        <v>35000</v>
      </c>
      <c r="F16" s="9"/>
      <c r="G16" s="9"/>
      <c r="H16" s="9"/>
      <c r="I16" s="9">
        <v>45000</v>
      </c>
      <c r="J16" s="9">
        <v>35000</v>
      </c>
      <c r="K16" s="9" t="s">
        <v>22</v>
      </c>
      <c r="L16" s="9" t="s">
        <v>22</v>
      </c>
      <c r="M16" s="7">
        <f t="shared" si="0"/>
        <v>45000</v>
      </c>
      <c r="N16" s="7">
        <f t="shared" si="1"/>
        <v>35000</v>
      </c>
      <c r="O16" s="7">
        <f>AVERAGE(D16:L16)</f>
        <v>37500</v>
      </c>
      <c r="P16" s="7">
        <f t="shared" si="2"/>
        <v>37500</v>
      </c>
    </row>
    <row r="17" spans="1:16">
      <c r="A17" s="5">
        <v>1</v>
      </c>
      <c r="B17" s="6" t="s">
        <v>16</v>
      </c>
      <c r="C17" s="6" t="s">
        <v>33</v>
      </c>
      <c r="D17" s="7">
        <v>15000</v>
      </c>
      <c r="E17" s="7">
        <v>10000</v>
      </c>
      <c r="F17" s="7"/>
      <c r="G17" s="7"/>
      <c r="H17" s="7"/>
      <c r="I17" s="7">
        <v>15000</v>
      </c>
      <c r="J17" s="7">
        <v>15000</v>
      </c>
      <c r="K17" s="9" t="s">
        <v>22</v>
      </c>
      <c r="L17" s="7">
        <v>15000</v>
      </c>
      <c r="M17" s="7">
        <f t="shared" si="0"/>
        <v>15000</v>
      </c>
      <c r="N17" s="7">
        <f t="shared" si="1"/>
        <v>10000</v>
      </c>
      <c r="O17" s="7">
        <f t="shared" si="3"/>
        <v>14000</v>
      </c>
      <c r="P17" s="7">
        <f t="shared" si="2"/>
        <v>14000</v>
      </c>
    </row>
    <row r="18" spans="1:16">
      <c r="A18" s="5">
        <v>1</v>
      </c>
      <c r="B18" s="6" t="s">
        <v>16</v>
      </c>
      <c r="C18" s="6" t="s">
        <v>34</v>
      </c>
      <c r="D18" s="7">
        <v>70000</v>
      </c>
      <c r="E18" s="7">
        <v>70000</v>
      </c>
      <c r="F18" s="7"/>
      <c r="G18" s="7"/>
      <c r="H18" s="7"/>
      <c r="I18" s="7">
        <v>100000</v>
      </c>
      <c r="J18" s="7">
        <v>70000</v>
      </c>
      <c r="K18" s="7">
        <v>70000</v>
      </c>
      <c r="L18" s="7">
        <v>70000</v>
      </c>
      <c r="M18" s="7">
        <f t="shared" si="0"/>
        <v>100000</v>
      </c>
      <c r="N18" s="7">
        <f t="shared" si="1"/>
        <v>70000</v>
      </c>
      <c r="O18" s="7">
        <f t="shared" si="3"/>
        <v>75000</v>
      </c>
      <c r="P18" s="7">
        <f t="shared" si="2"/>
        <v>75000</v>
      </c>
    </row>
    <row r="19" spans="1:16">
      <c r="A19" s="5">
        <v>1</v>
      </c>
      <c r="B19" s="6" t="s">
        <v>16</v>
      </c>
      <c r="C19" s="6" t="s">
        <v>35</v>
      </c>
      <c r="D19" s="7">
        <v>15000</v>
      </c>
      <c r="E19" s="7">
        <v>15000</v>
      </c>
      <c r="F19" s="7"/>
      <c r="G19" s="7"/>
      <c r="H19" s="7"/>
      <c r="I19" s="7">
        <v>25000</v>
      </c>
      <c r="J19" s="7">
        <v>20000</v>
      </c>
      <c r="K19" s="7">
        <v>20000</v>
      </c>
      <c r="L19" s="7">
        <v>25000</v>
      </c>
      <c r="M19" s="7">
        <f t="shared" si="0"/>
        <v>25000</v>
      </c>
      <c r="N19" s="7">
        <f t="shared" si="1"/>
        <v>15000</v>
      </c>
      <c r="O19" s="7">
        <f t="shared" si="3"/>
        <v>20000</v>
      </c>
      <c r="P19" s="7">
        <f t="shared" si="2"/>
        <v>20000</v>
      </c>
    </row>
    <row r="20" spans="1:16">
      <c r="A20" s="5">
        <v>1</v>
      </c>
      <c r="B20" s="6" t="s">
        <v>16</v>
      </c>
      <c r="C20" s="6" t="s">
        <v>36</v>
      </c>
      <c r="D20" s="7">
        <v>35000</v>
      </c>
      <c r="E20" s="7">
        <v>30000</v>
      </c>
      <c r="F20" s="7"/>
      <c r="G20" s="7"/>
      <c r="H20" s="7"/>
      <c r="I20" s="7">
        <v>25000</v>
      </c>
      <c r="J20" s="7">
        <v>35000</v>
      </c>
      <c r="K20" s="7">
        <v>35000</v>
      </c>
      <c r="L20" s="7">
        <v>35000</v>
      </c>
      <c r="M20" s="7">
        <f t="shared" si="0"/>
        <v>35000</v>
      </c>
      <c r="N20" s="7">
        <f t="shared" si="1"/>
        <v>25000</v>
      </c>
      <c r="O20" s="7">
        <f t="shared" si="3"/>
        <v>32500</v>
      </c>
      <c r="P20" s="7">
        <f t="shared" si="2"/>
        <v>32500</v>
      </c>
    </row>
    <row r="21" spans="1:16">
      <c r="A21" s="5">
        <v>1</v>
      </c>
      <c r="B21" s="6" t="s">
        <v>16</v>
      </c>
      <c r="C21" s="6" t="s">
        <v>37</v>
      </c>
      <c r="D21" s="7">
        <v>65000</v>
      </c>
      <c r="E21" s="7">
        <v>60000</v>
      </c>
      <c r="F21" s="7"/>
      <c r="G21" s="7"/>
      <c r="H21" s="7"/>
      <c r="I21" s="7">
        <v>60000</v>
      </c>
      <c r="J21" s="7">
        <v>80000</v>
      </c>
      <c r="K21" s="7">
        <v>80000</v>
      </c>
      <c r="L21" s="7">
        <v>80000</v>
      </c>
      <c r="M21" s="7">
        <f t="shared" si="0"/>
        <v>80000</v>
      </c>
      <c r="N21" s="7">
        <f t="shared" si="1"/>
        <v>60000</v>
      </c>
      <c r="O21" s="7">
        <f t="shared" si="3"/>
        <v>70833.333333333328</v>
      </c>
      <c r="P21" s="7">
        <f t="shared" si="2"/>
        <v>70900</v>
      </c>
    </row>
    <row r="22" spans="1:16">
      <c r="A22" s="5">
        <v>1</v>
      </c>
      <c r="B22" s="6" t="s">
        <v>16</v>
      </c>
      <c r="C22" s="6" t="s">
        <v>38</v>
      </c>
      <c r="D22" s="7">
        <v>70000</v>
      </c>
      <c r="E22" s="7">
        <v>60000</v>
      </c>
      <c r="F22" s="7"/>
      <c r="G22" s="7"/>
      <c r="H22" s="7"/>
      <c r="I22" s="7">
        <v>70000</v>
      </c>
      <c r="J22" s="7">
        <v>80000</v>
      </c>
      <c r="K22" s="7">
        <v>70000</v>
      </c>
      <c r="L22" s="7">
        <v>70000</v>
      </c>
      <c r="M22" s="7">
        <f t="shared" si="0"/>
        <v>80000</v>
      </c>
      <c r="N22" s="7">
        <f t="shared" si="1"/>
        <v>60000</v>
      </c>
      <c r="O22" s="7">
        <f t="shared" si="3"/>
        <v>70000</v>
      </c>
      <c r="P22" s="7">
        <f t="shared" si="2"/>
        <v>70000</v>
      </c>
    </row>
    <row r="23" spans="1:16">
      <c r="A23" s="5">
        <v>1</v>
      </c>
      <c r="B23" s="6" t="s">
        <v>16</v>
      </c>
      <c r="C23" s="6" t="s">
        <v>39</v>
      </c>
      <c r="D23" s="7">
        <v>20000</v>
      </c>
      <c r="E23" s="7">
        <v>20000</v>
      </c>
      <c r="F23" s="7"/>
      <c r="G23" s="7"/>
      <c r="H23" s="7"/>
      <c r="I23" s="7">
        <v>20000</v>
      </c>
      <c r="J23" s="7">
        <v>20000</v>
      </c>
      <c r="K23" s="7">
        <v>20000</v>
      </c>
      <c r="L23" s="7">
        <v>20000</v>
      </c>
      <c r="M23" s="7">
        <f t="shared" si="0"/>
        <v>20000</v>
      </c>
      <c r="N23" s="7">
        <f t="shared" si="1"/>
        <v>20000</v>
      </c>
      <c r="O23" s="7">
        <f t="shared" si="3"/>
        <v>20000</v>
      </c>
      <c r="P23" s="7">
        <f t="shared" si="2"/>
        <v>20000</v>
      </c>
    </row>
    <row r="24" spans="1:16">
      <c r="A24" s="5">
        <v>1</v>
      </c>
      <c r="B24" s="6" t="s">
        <v>16</v>
      </c>
      <c r="C24" s="6" t="s">
        <v>40</v>
      </c>
      <c r="D24" s="7">
        <v>20000</v>
      </c>
      <c r="E24" s="7">
        <v>15000</v>
      </c>
      <c r="F24" s="7"/>
      <c r="G24" s="7"/>
      <c r="H24" s="7"/>
      <c r="I24" s="7">
        <v>20000</v>
      </c>
      <c r="J24" s="7">
        <v>25000</v>
      </c>
      <c r="K24" s="7">
        <v>25000</v>
      </c>
      <c r="L24" s="7">
        <v>20000</v>
      </c>
      <c r="M24" s="7">
        <f t="shared" si="0"/>
        <v>25000</v>
      </c>
      <c r="N24" s="7">
        <f t="shared" si="1"/>
        <v>15000</v>
      </c>
      <c r="O24" s="7">
        <f t="shared" si="3"/>
        <v>20833.333333333332</v>
      </c>
      <c r="P24" s="7">
        <f t="shared" si="2"/>
        <v>20900</v>
      </c>
    </row>
    <row r="25" spans="1:16">
      <c r="A25" s="5">
        <v>1</v>
      </c>
      <c r="B25" s="6" t="s">
        <v>16</v>
      </c>
      <c r="C25" s="6" t="s">
        <v>41</v>
      </c>
      <c r="D25" s="7">
        <v>15000</v>
      </c>
      <c r="E25" s="7">
        <v>15000</v>
      </c>
      <c r="F25" s="7"/>
      <c r="G25" s="7"/>
      <c r="H25" s="7"/>
      <c r="I25" s="7">
        <v>25000</v>
      </c>
      <c r="J25" s="7">
        <v>15000</v>
      </c>
      <c r="K25" s="7">
        <v>15000</v>
      </c>
      <c r="L25" s="7">
        <v>15000</v>
      </c>
      <c r="M25" s="7">
        <f t="shared" si="0"/>
        <v>25000</v>
      </c>
      <c r="N25" s="7">
        <f t="shared" si="1"/>
        <v>15000</v>
      </c>
      <c r="O25" s="7">
        <f t="shared" si="3"/>
        <v>16666.666666666668</v>
      </c>
      <c r="P25" s="7">
        <f t="shared" si="2"/>
        <v>16700</v>
      </c>
    </row>
    <row r="26" spans="1:16">
      <c r="A26" s="5">
        <v>1</v>
      </c>
      <c r="B26" s="6" t="s">
        <v>16</v>
      </c>
      <c r="C26" s="6" t="s">
        <v>42</v>
      </c>
      <c r="D26" s="7">
        <v>20000</v>
      </c>
      <c r="E26" s="7">
        <v>20000</v>
      </c>
      <c r="F26" s="7"/>
      <c r="G26" s="7"/>
      <c r="H26" s="7"/>
      <c r="I26" s="7">
        <v>40000</v>
      </c>
      <c r="J26" s="7">
        <v>25000</v>
      </c>
      <c r="K26" s="7">
        <v>25000</v>
      </c>
      <c r="L26" s="7">
        <v>20000</v>
      </c>
      <c r="M26" s="7">
        <f t="shared" si="0"/>
        <v>40000</v>
      </c>
      <c r="N26" s="7">
        <f t="shared" si="1"/>
        <v>20000</v>
      </c>
      <c r="O26" s="7">
        <f t="shared" si="3"/>
        <v>25000</v>
      </c>
      <c r="P26" s="7">
        <f t="shared" si="2"/>
        <v>25000</v>
      </c>
    </row>
    <row r="27" spans="1:16">
      <c r="A27" s="5">
        <v>1</v>
      </c>
      <c r="B27" s="6" t="s">
        <v>16</v>
      </c>
      <c r="C27" s="6" t="s">
        <v>43</v>
      </c>
      <c r="D27" s="7">
        <v>40000</v>
      </c>
      <c r="E27" s="7">
        <v>40000</v>
      </c>
      <c r="F27" s="7"/>
      <c r="G27" s="7"/>
      <c r="H27" s="7"/>
      <c r="I27" s="7">
        <v>60000</v>
      </c>
      <c r="J27" s="7">
        <v>50000</v>
      </c>
      <c r="K27" s="7">
        <v>40000</v>
      </c>
      <c r="L27" s="7">
        <v>40000</v>
      </c>
      <c r="M27" s="7">
        <f t="shared" si="0"/>
        <v>60000</v>
      </c>
      <c r="N27" s="7">
        <f t="shared" si="1"/>
        <v>40000</v>
      </c>
      <c r="O27" s="7">
        <f t="shared" si="3"/>
        <v>45000</v>
      </c>
      <c r="P27" s="7">
        <f t="shared" si="2"/>
        <v>45000</v>
      </c>
    </row>
    <row r="28" spans="1:16">
      <c r="A28" s="5">
        <v>1</v>
      </c>
      <c r="B28" s="6" t="s">
        <v>16</v>
      </c>
      <c r="C28" s="6" t="s">
        <v>44</v>
      </c>
      <c r="D28" s="7">
        <v>20000</v>
      </c>
      <c r="E28" s="7">
        <v>25000</v>
      </c>
      <c r="F28" s="7"/>
      <c r="G28" s="7"/>
      <c r="H28" s="7"/>
      <c r="I28" s="7">
        <v>30000</v>
      </c>
      <c r="J28" s="7">
        <v>20000</v>
      </c>
      <c r="K28" s="7">
        <v>20000</v>
      </c>
      <c r="L28" s="7">
        <v>25000</v>
      </c>
      <c r="M28" s="7">
        <f t="shared" si="0"/>
        <v>30000</v>
      </c>
      <c r="N28" s="7">
        <f t="shared" si="1"/>
        <v>20000</v>
      </c>
      <c r="O28" s="7">
        <f t="shared" si="3"/>
        <v>23333.333333333332</v>
      </c>
      <c r="P28" s="7">
        <f t="shared" si="2"/>
        <v>23400</v>
      </c>
    </row>
    <row r="29" spans="1:16">
      <c r="A29" s="5">
        <v>1</v>
      </c>
      <c r="B29" s="6" t="s">
        <v>16</v>
      </c>
      <c r="C29" s="6" t="s">
        <v>45</v>
      </c>
      <c r="D29" s="7">
        <v>15000</v>
      </c>
      <c r="E29" s="7">
        <v>15000</v>
      </c>
      <c r="F29" s="7"/>
      <c r="G29" s="7"/>
      <c r="H29" s="7"/>
      <c r="I29" s="7">
        <v>15000</v>
      </c>
      <c r="J29" s="9" t="s">
        <v>22</v>
      </c>
      <c r="K29" s="9">
        <v>15000</v>
      </c>
      <c r="L29" s="9" t="s">
        <v>22</v>
      </c>
      <c r="M29" s="7">
        <f t="shared" si="0"/>
        <v>15000</v>
      </c>
      <c r="N29" s="7">
        <f t="shared" si="1"/>
        <v>15000</v>
      </c>
      <c r="O29" s="7">
        <f t="shared" si="3"/>
        <v>15000</v>
      </c>
      <c r="P29" s="7">
        <f t="shared" si="2"/>
        <v>15000</v>
      </c>
    </row>
    <row r="30" spans="1:16">
      <c r="A30" s="5">
        <v>2</v>
      </c>
      <c r="B30" s="6" t="s">
        <v>46</v>
      </c>
      <c r="C30" s="6" t="s">
        <v>47</v>
      </c>
      <c r="D30" s="9">
        <v>170000</v>
      </c>
      <c r="E30" s="9" t="s">
        <v>22</v>
      </c>
      <c r="F30" s="7"/>
      <c r="G30" s="7"/>
      <c r="H30" s="7"/>
      <c r="I30" s="7">
        <v>150000</v>
      </c>
      <c r="J30" s="7">
        <v>180000</v>
      </c>
      <c r="K30" s="7">
        <v>180000</v>
      </c>
      <c r="L30" s="7">
        <v>180000</v>
      </c>
      <c r="M30" s="7">
        <f t="shared" si="0"/>
        <v>180000</v>
      </c>
      <c r="N30" s="7">
        <f t="shared" si="1"/>
        <v>150000</v>
      </c>
      <c r="O30" s="7">
        <f t="shared" si="3"/>
        <v>172000</v>
      </c>
      <c r="P30" s="7">
        <f t="shared" si="2"/>
        <v>172000</v>
      </c>
    </row>
    <row r="31" spans="1:16">
      <c r="A31" s="5">
        <v>2</v>
      </c>
      <c r="B31" s="6" t="s">
        <v>46</v>
      </c>
      <c r="C31" s="6" t="s">
        <v>48</v>
      </c>
      <c r="D31" s="9">
        <v>80000</v>
      </c>
      <c r="E31" s="9" t="s">
        <v>22</v>
      </c>
      <c r="F31" s="7"/>
      <c r="G31" s="7"/>
      <c r="H31" s="7"/>
      <c r="I31" s="7">
        <v>85000</v>
      </c>
      <c r="J31" s="7">
        <v>85000</v>
      </c>
      <c r="K31" s="7">
        <v>80000</v>
      </c>
      <c r="L31" s="7">
        <v>80000</v>
      </c>
      <c r="M31" s="7">
        <f t="shared" si="0"/>
        <v>85000</v>
      </c>
      <c r="N31" s="7">
        <f t="shared" si="1"/>
        <v>80000</v>
      </c>
      <c r="O31" s="7">
        <f t="shared" si="3"/>
        <v>82000</v>
      </c>
      <c r="P31" s="7">
        <f t="shared" si="2"/>
        <v>82000</v>
      </c>
    </row>
    <row r="32" spans="1:16">
      <c r="A32" s="5">
        <v>2</v>
      </c>
      <c r="B32" s="6" t="s">
        <v>46</v>
      </c>
      <c r="C32" s="6" t="s">
        <v>49</v>
      </c>
      <c r="D32" s="9">
        <v>80000</v>
      </c>
      <c r="E32" s="9" t="s">
        <v>22</v>
      </c>
      <c r="F32" s="7"/>
      <c r="G32" s="7"/>
      <c r="H32" s="7"/>
      <c r="I32" s="7">
        <v>75000</v>
      </c>
      <c r="J32" s="7">
        <v>80000</v>
      </c>
      <c r="K32" s="7">
        <v>85000</v>
      </c>
      <c r="L32" s="7">
        <v>85000</v>
      </c>
      <c r="M32" s="7">
        <f t="shared" si="0"/>
        <v>85000</v>
      </c>
      <c r="N32" s="7">
        <f t="shared" si="1"/>
        <v>75000</v>
      </c>
      <c r="O32" s="7">
        <f t="shared" si="3"/>
        <v>81000</v>
      </c>
      <c r="P32" s="7">
        <f t="shared" si="2"/>
        <v>81000</v>
      </c>
    </row>
    <row r="33" spans="1:16">
      <c r="A33" s="5">
        <v>2</v>
      </c>
      <c r="B33" s="6" t="s">
        <v>46</v>
      </c>
      <c r="C33" s="6" t="s">
        <v>50</v>
      </c>
      <c r="D33" s="9">
        <v>60000</v>
      </c>
      <c r="E33" s="9" t="s">
        <v>22</v>
      </c>
      <c r="F33" s="7"/>
      <c r="G33" s="7"/>
      <c r="H33" s="7"/>
      <c r="I33" s="7">
        <v>70000</v>
      </c>
      <c r="J33" s="7">
        <v>70000</v>
      </c>
      <c r="K33" s="7">
        <v>70000</v>
      </c>
      <c r="L33" s="7">
        <v>70000</v>
      </c>
      <c r="M33" s="7">
        <f t="shared" si="0"/>
        <v>70000</v>
      </c>
      <c r="N33" s="7">
        <f t="shared" si="1"/>
        <v>60000</v>
      </c>
      <c r="O33" s="7">
        <f t="shared" si="3"/>
        <v>68000</v>
      </c>
      <c r="P33" s="7">
        <f t="shared" si="2"/>
        <v>68000</v>
      </c>
    </row>
  </sheetData>
  <pageMargins left="0.11811023622047245" right="0.11811023622047245" top="0.74803149606299213" bottom="0.74803149606299213" header="0.31496062992125984" footer="0.31496062992125984"/>
  <pageSetup paperSize="5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</vt:lpstr>
      <vt:lpstr>april!Print_Area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irsyadinnas</dc:creator>
  <cp:lastModifiedBy>Dini Yuniarti</cp:lastModifiedBy>
  <dcterms:created xsi:type="dcterms:W3CDTF">2024-05-14T02:05:28Z</dcterms:created>
  <dcterms:modified xsi:type="dcterms:W3CDTF">2024-05-14T02:12:40Z</dcterms:modified>
</cp:coreProperties>
</file>